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95"/>
  <c r="L195"/>
  <c r="J195"/>
  <c r="F195"/>
  <c r="L176"/>
  <c r="J176"/>
  <c r="I176"/>
  <c r="H176"/>
  <c r="G176"/>
  <c r="F176"/>
  <c r="L157"/>
  <c r="F157"/>
  <c r="J157"/>
  <c r="I157"/>
  <c r="G157"/>
  <c r="H157"/>
  <c r="G138"/>
  <c r="L138"/>
  <c r="J138"/>
  <c r="I138"/>
  <c r="F138"/>
  <c r="J119"/>
  <c r="L119"/>
  <c r="H119"/>
  <c r="I119"/>
  <c r="G119"/>
  <c r="F119"/>
  <c r="L24"/>
  <c r="J24"/>
  <c r="I24"/>
  <c r="H24"/>
  <c r="G24"/>
  <c r="F24"/>
  <c r="J100"/>
  <c r="H100"/>
  <c r="G100"/>
  <c r="L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196" l="1"/>
  <c r="J196"/>
  <c r="I196"/>
  <c r="H196"/>
  <c r="G196"/>
  <c r="F196"/>
</calcChain>
</file>

<file path=xl/sharedStrings.xml><?xml version="1.0" encoding="utf-8"?>
<sst xmlns="http://schemas.openxmlformats.org/spreadsheetml/2006/main" count="462" uniqueCount="173">
  <si>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</si>
  <si>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</si>
  <si>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</si>
  <si>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</si>
  <si>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</si>
  <si>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</si>
  <si>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</si>
  <si>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</si>
  <si>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</si>
  <si>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</si>
  <si>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</si>
  <si>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</si>
  <si>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</si>
  <si>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</si>
  <si>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</si>
  <si>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</si>
  <si>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</si>
  <si>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</si>
  <si>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</si>
  <si>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</si>
  <si>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</si>
  <si>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</si>
  <si>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</si>
  <si>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</si>
  <si>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</si>
  <si>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</si>
  <si>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</si>
  <si>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</si>
  <si>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</si>
  <si>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</si>
  <si>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</si>
  <si>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</si>
  <si>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</si>
  <si>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</si>
  <si>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</si>
  <si>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</si>
  <si>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</si>
  <si>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</si>
  <si>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</si>
  <si>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</si>
  <si>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№22</t>
  </si>
  <si>
    <t>Биточки из мясо курицы</t>
  </si>
  <si>
    <t>чай с сахаром</t>
  </si>
  <si>
    <t>Пшеничный</t>
  </si>
  <si>
    <t>Гарнир</t>
  </si>
  <si>
    <t>Макароны отварные</t>
  </si>
  <si>
    <t>соус</t>
  </si>
  <si>
    <t>соус томатный</t>
  </si>
  <si>
    <t>сладкое</t>
  </si>
  <si>
    <t>Вафли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</si>
  <si>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</si>
  <si>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</si>
  <si>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</si>
  <si>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</si>
  <si>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какао с молоком</t>
  </si>
  <si>
    <t>МБОУ Илекская СОШ №1</t>
  </si>
  <si>
    <t>ржаной</t>
  </si>
  <si>
    <t>Соус молочный натуральный</t>
  </si>
  <si>
    <t>54-5</t>
  </si>
  <si>
    <t>Каша жидкая молочная пшенная</t>
  </si>
  <si>
    <t>Компот из кураги</t>
  </si>
  <si>
    <t>пшеничный</t>
  </si>
  <si>
    <t>Кекс</t>
  </si>
  <si>
    <t>Винегрет с растительном маслом</t>
  </si>
  <si>
    <t>Рассольник Ленинградский</t>
  </si>
  <si>
    <t>Рагу из курицы</t>
  </si>
  <si>
    <t>Чай с сахаром и лимоном</t>
  </si>
  <si>
    <t>Рыбы,запеченая с овощами</t>
  </si>
  <si>
    <t>Картофель отварной в молоке</t>
  </si>
  <si>
    <t>сок фруктовый</t>
  </si>
  <si>
    <t>яблоко</t>
  </si>
  <si>
    <t>Салат из свежих огурцов и помидор</t>
  </si>
  <si>
    <t>Щи из свежей капусты вегетарианский</t>
  </si>
  <si>
    <t>Фрикаделька из говядины</t>
  </si>
  <si>
    <t>Каша перловая рассыпчатая</t>
  </si>
  <si>
    <t>Кисель</t>
  </si>
  <si>
    <t>Каша рисовая молочная</t>
  </si>
  <si>
    <t>Кофейный напиток</t>
  </si>
  <si>
    <t>сыр</t>
  </si>
  <si>
    <t>сыр  твердых сортов в нарезке</t>
  </si>
  <si>
    <t>Яйцо отварное</t>
  </si>
  <si>
    <t>ПРОМ.</t>
  </si>
  <si>
    <t>№54-1з</t>
  </si>
  <si>
    <t>Салат из моркови и яблок</t>
  </si>
  <si>
    <t>Суп гороховый</t>
  </si>
  <si>
    <t>Капуста тушеная с мясом птицы</t>
  </si>
  <si>
    <t>Компот из сухофруктов</t>
  </si>
  <si>
    <t>директор</t>
  </si>
  <si>
    <t>Веркаш Татьяна Ивановна</t>
  </si>
  <si>
    <t>чай с сахаром и молоком</t>
  </si>
  <si>
    <t>сыр из твердых сортов</t>
  </si>
  <si>
    <t>16.20</t>
  </si>
  <si>
    <t>54-1з</t>
  </si>
  <si>
    <t>54-4гн</t>
  </si>
  <si>
    <t>Пром.</t>
  </si>
  <si>
    <t>Салат из белокочанной капусты</t>
  </si>
  <si>
    <t>Рассольник домашний</t>
  </si>
  <si>
    <t>Плов из курицы</t>
  </si>
  <si>
    <t>Компот из свежих яблок</t>
  </si>
  <si>
    <t>Ржаной</t>
  </si>
  <si>
    <t>54-7з</t>
  </si>
  <si>
    <t>54-4с</t>
  </si>
  <si>
    <t>54-12м</t>
  </si>
  <si>
    <t>54-32хн</t>
  </si>
  <si>
    <t>54-1г</t>
  </si>
  <si>
    <t>54-23м</t>
  </si>
  <si>
    <t>54-3соус</t>
  </si>
  <si>
    <t>54-2гн</t>
  </si>
  <si>
    <t>0.2</t>
  </si>
  <si>
    <t>54-34з</t>
  </si>
  <si>
    <t>54-22с</t>
  </si>
  <si>
    <t>54-6г</t>
  </si>
  <si>
    <t>54-16м</t>
  </si>
  <si>
    <t>54-21гн</t>
  </si>
  <si>
    <t>54-24к</t>
  </si>
  <si>
    <t>54-2хн</t>
  </si>
  <si>
    <t>54-16з</t>
  </si>
  <si>
    <t>54-3с</t>
  </si>
  <si>
    <t>54-22м</t>
  </si>
  <si>
    <t>54-3гн</t>
  </si>
  <si>
    <t>54-10р</t>
  </si>
  <si>
    <t>54-10г</t>
  </si>
  <si>
    <t>54-5з</t>
  </si>
  <si>
    <t>54-13с</t>
  </si>
  <si>
    <t>54-29м</t>
  </si>
  <si>
    <t>54-5г</t>
  </si>
  <si>
    <t>54-25хн</t>
  </si>
  <si>
    <t>54-25.1к</t>
  </si>
  <si>
    <t>54-23гн</t>
  </si>
  <si>
    <t>54-6о</t>
  </si>
  <si>
    <t>54-11з</t>
  </si>
  <si>
    <t>54-25с</t>
  </si>
  <si>
    <t>54-27м</t>
  </si>
  <si>
    <t>54-35хн</t>
  </si>
  <si>
    <t>Котлеты из курицы</t>
  </si>
  <si>
    <t>54-5м</t>
  </si>
  <si>
    <t>чай ссахаром</t>
  </si>
  <si>
    <t>Кукуруза сахарная</t>
  </si>
  <si>
    <t>54-21з</t>
  </si>
  <si>
    <t>соус красный основной</t>
  </si>
  <si>
    <t>54-3 соус</t>
  </si>
  <si>
    <t>Салат из свеклы отварной</t>
  </si>
  <si>
    <t>54-13з</t>
  </si>
  <si>
    <t>Плов с курицей</t>
  </si>
  <si>
    <t>0.1</t>
  </si>
  <si>
    <t>54-21хн</t>
  </si>
  <si>
    <t>Каша" Дружба"</t>
  </si>
  <si>
    <t>54-16к</t>
  </si>
  <si>
    <t>Печенье</t>
  </si>
  <si>
    <t>Салат из свежих помидор и огурцов</t>
  </si>
  <si>
    <t>37.5</t>
  </si>
  <si>
    <t>Суп крестьянский с крупой (крупа перловая)</t>
  </si>
  <si>
    <t>54-10с</t>
  </si>
  <si>
    <t xml:space="preserve">Печень говяжья по-строгоновски </t>
  </si>
  <si>
    <t>54-18м</t>
  </si>
  <si>
    <t>Каша гречневая рассыпчатая</t>
  </si>
  <si>
    <t>54-4г</t>
  </si>
  <si>
    <t>Сок ананасовый</t>
  </si>
  <si>
    <t>Макароны отварные с овощами</t>
  </si>
  <si>
    <t>54-2</t>
  </si>
  <si>
    <t>54-8з</t>
  </si>
  <si>
    <t>Суп картофельный с макаронными изделиями</t>
  </si>
  <si>
    <t>54-7с</t>
  </si>
  <si>
    <t>Рыба тушеная в томатес овощами</t>
  </si>
  <si>
    <t>54-11р</t>
  </si>
  <si>
    <t>Каша жидкая молочная овсяная</t>
  </si>
  <si>
    <t>54-22к</t>
  </si>
  <si>
    <t>кекс</t>
  </si>
  <si>
    <t>Биточек из курицы</t>
  </si>
  <si>
    <t>Кофейный напиток с молоком</t>
  </si>
  <si>
    <t>Запеканка из творога</t>
  </si>
  <si>
    <t>54-1т</t>
  </si>
  <si>
    <t>Джем из абрикосов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</si>
</sst>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55</v>
      </c>
      <c r="D1" s="58"/>
      <c r="E1" s="58"/>
      <c r="F1" s="12" t="s">
        <v>16</v>
      </c>
      <c r="G1" s="2" t="s">
        <v>17</v>
      </c>
      <c r="H1" s="59" t="s">
        <v>87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59" t="s">
        <v>88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40</v>
      </c>
      <c r="L6" s="40">
        <v>20.6</v>
      </c>
    </row>
    <row r="7" spans="1:12" ht="14.4">
      <c r="A7" s="23"/>
      <c r="B7" s="15"/>
      <c r="C7" s="11"/>
      <c r="D7" s="6" t="s">
        <v>78</v>
      </c>
      <c r="E7" s="42" t="s">
        <v>90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92</v>
      </c>
      <c r="L7" s="43">
        <v>19.5</v>
      </c>
    </row>
    <row r="8" spans="1:12" ht="14.4">
      <c r="A8" s="23"/>
      <c r="B8" s="15"/>
      <c r="C8" s="11"/>
      <c r="D8" s="7" t="s">
        <v>22</v>
      </c>
      <c r="E8" s="42" t="s">
        <v>89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93</v>
      </c>
      <c r="L8" s="43">
        <v>15</v>
      </c>
    </row>
    <row r="9" spans="1:12" ht="14.4">
      <c r="A9" s="23"/>
      <c r="B9" s="15"/>
      <c r="C9" s="11"/>
      <c r="D9" s="7" t="s">
        <v>23</v>
      </c>
      <c r="E9" s="42" t="s">
        <v>61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94</v>
      </c>
      <c r="L9" s="44">
        <v>3.81</v>
      </c>
    </row>
    <row r="10" spans="1:12" ht="14.4">
      <c r="A10" s="23"/>
      <c r="B10" s="15"/>
      <c r="C10" s="11"/>
      <c r="D10" s="7" t="s">
        <v>24</v>
      </c>
      <c r="E10" s="42" t="s">
        <v>70</v>
      </c>
      <c r="F10" s="43">
        <v>140</v>
      </c>
      <c r="G10" s="43">
        <v>0.6</v>
      </c>
      <c r="H10" s="43">
        <v>0.6</v>
      </c>
      <c r="I10" s="43">
        <v>13.7</v>
      </c>
      <c r="J10" s="43">
        <v>62.2</v>
      </c>
      <c r="K10" s="44" t="s">
        <v>94</v>
      </c>
      <c r="L10" s="43" t="s">
        <v>91</v>
      </c>
    </row>
    <row r="11" spans="1:12" ht="14.4">
      <c r="A11" s="23"/>
      <c r="B11" s="15"/>
      <c r="C11" s="11"/>
      <c r="D11" s="6" t="s">
        <v>23</v>
      </c>
      <c r="E11" s="42" t="s">
        <v>56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94</v>
      </c>
      <c r="L11" s="43">
        <v>2.5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22.4</v>
      </c>
      <c r="H13" s="19">
        <f t="shared" si="0"/>
        <v>20.500000000000004</v>
      </c>
      <c r="I13" s="19">
        <f t="shared" si="0"/>
        <v>91.40000000000002</v>
      </c>
      <c r="J13" s="19">
        <f t="shared" si="0"/>
        <v>639.10000000000014</v>
      </c>
      <c r="K13" s="25"/>
      <c r="L13" s="19">
        <f t="shared" ref="L13" si="1">SUM(L6:L12)</f>
        <v>61.410000000000004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</v>
      </c>
      <c r="H14" s="43">
        <v>6.1</v>
      </c>
      <c r="I14" s="43">
        <v>6.2</v>
      </c>
      <c r="J14" s="43">
        <v>85.5</v>
      </c>
      <c r="K14" s="44" t="s">
        <v>100</v>
      </c>
      <c r="L14" s="43">
        <v>6.01</v>
      </c>
    </row>
    <row r="15" spans="1:12" ht="14.4">
      <c r="A15" s="23"/>
      <c r="B15" s="15"/>
      <c r="C15" s="11"/>
      <c r="D15" s="7" t="s">
        <v>27</v>
      </c>
      <c r="E15" s="42" t="s">
        <v>96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101</v>
      </c>
      <c r="L15" s="43">
        <v>15.2</v>
      </c>
    </row>
    <row r="16" spans="1:12" ht="14.4">
      <c r="A16" s="23"/>
      <c r="B16" s="15"/>
      <c r="C16" s="11"/>
      <c r="D16" s="7" t="s">
        <v>28</v>
      </c>
      <c r="E16" s="42" t="s">
        <v>97</v>
      </c>
      <c r="F16" s="43">
        <v>200</v>
      </c>
      <c r="G16" s="43">
        <v>27.2</v>
      </c>
      <c r="H16" s="43">
        <v>8.1</v>
      </c>
      <c r="I16" s="43">
        <v>33.200000000000003</v>
      </c>
      <c r="J16" s="43">
        <v>314.60000000000002</v>
      </c>
      <c r="K16" s="44" t="s">
        <v>102</v>
      </c>
      <c r="L16" s="43">
        <v>19.3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98</v>
      </c>
      <c r="F18" s="43">
        <v>200</v>
      </c>
      <c r="G18" s="43">
        <v>0.2</v>
      </c>
      <c r="H18" s="43">
        <v>0.1</v>
      </c>
      <c r="I18" s="43">
        <v>9.9</v>
      </c>
      <c r="J18" s="43">
        <v>41.6</v>
      </c>
      <c r="K18" s="44" t="s">
        <v>103</v>
      </c>
      <c r="L18" s="43">
        <v>15</v>
      </c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94</v>
      </c>
      <c r="L19" s="43">
        <v>3.6</v>
      </c>
    </row>
    <row r="20" spans="1:12" ht="14.4">
      <c r="A20" s="23"/>
      <c r="B20" s="15"/>
      <c r="C20" s="11"/>
      <c r="D20" s="7" t="s">
        <v>32</v>
      </c>
      <c r="E20" s="42" t="s">
        <v>99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94</v>
      </c>
      <c r="L20" s="43">
        <v>2.2999999999999998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40.1</v>
      </c>
      <c r="H23" s="19">
        <f t="shared" si="2"/>
        <v>20.9</v>
      </c>
      <c r="I23" s="19">
        <f t="shared" si="2"/>
        <v>100.4</v>
      </c>
      <c r="J23" s="19">
        <f t="shared" si="2"/>
        <v>749.60000000000014</v>
      </c>
      <c r="K23" s="25"/>
      <c r="L23" s="19">
        <f t="shared" ref="L23" si="3">SUM(L14:L22)</f>
        <v>61.410000000000004</v>
      </c>
    </row>
    <row r="24" spans="1:12" ht="14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1390</v>
      </c>
      <c r="G24" s="32">
        <f t="shared" ref="G24:J24" si="4">G13+G23</f>
        <v>62.5</v>
      </c>
      <c r="H24" s="32">
        <f t="shared" si="4"/>
        <v>41.400000000000006</v>
      </c>
      <c r="I24" s="32">
        <f t="shared" si="4"/>
        <v>191.8</v>
      </c>
      <c r="J24" s="32">
        <f t="shared" si="4"/>
        <v>1388.7000000000003</v>
      </c>
      <c r="K24" s="32"/>
      <c r="L24" s="32">
        <f t="shared" ref="L24" si="5">L13+L23</f>
        <v>122.82000000000001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90</v>
      </c>
      <c r="G25" s="40">
        <v>17.2</v>
      </c>
      <c r="H25" s="40">
        <v>3.9</v>
      </c>
      <c r="I25" s="40">
        <v>12</v>
      </c>
      <c r="J25" s="40">
        <v>151.80000000000001</v>
      </c>
      <c r="K25" s="41" t="s">
        <v>105</v>
      </c>
      <c r="L25" s="40">
        <v>22.7</v>
      </c>
    </row>
    <row r="26" spans="1:12" ht="14.4">
      <c r="A26" s="14"/>
      <c r="B26" s="15"/>
      <c r="C26" s="11"/>
      <c r="D26" s="51" t="s">
        <v>44</v>
      </c>
      <c r="E26" s="52" t="s">
        <v>45</v>
      </c>
      <c r="F26" s="43">
        <v>150</v>
      </c>
      <c r="G26" s="43">
        <v>5.3</v>
      </c>
      <c r="H26" s="43">
        <v>4.9000000000000004</v>
      </c>
      <c r="I26" s="43">
        <v>32.799999999999997</v>
      </c>
      <c r="J26" s="43">
        <v>196</v>
      </c>
      <c r="K26" s="53" t="s">
        <v>104</v>
      </c>
      <c r="L26" s="43">
        <v>15.24</v>
      </c>
    </row>
    <row r="27" spans="1:12" ht="14.4">
      <c r="A27" s="14"/>
      <c r="B27" s="15"/>
      <c r="C27" s="11"/>
      <c r="D27" s="7" t="s">
        <v>22</v>
      </c>
      <c r="E27" s="42" t="s">
        <v>42</v>
      </c>
      <c r="F27" s="43">
        <v>200</v>
      </c>
      <c r="G27" s="43" t="s">
        <v>108</v>
      </c>
      <c r="H27" s="43">
        <v>0</v>
      </c>
      <c r="I27" s="43">
        <v>6.4</v>
      </c>
      <c r="J27" s="64">
        <v>45164</v>
      </c>
      <c r="K27" s="44" t="s">
        <v>107</v>
      </c>
      <c r="L27" s="43">
        <v>4.0999999999999996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2.52</v>
      </c>
      <c r="H28" s="43">
        <v>0.35</v>
      </c>
      <c r="I28" s="43">
        <v>16.18</v>
      </c>
      <c r="J28" s="43">
        <v>74.3</v>
      </c>
      <c r="K28" s="44" t="s">
        <v>94</v>
      </c>
      <c r="L28" s="43">
        <v>3.5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51" t="s">
        <v>46</v>
      </c>
      <c r="E30" s="52" t="s">
        <v>47</v>
      </c>
      <c r="F30" s="43">
        <v>50</v>
      </c>
      <c r="G30" s="43">
        <v>1.6</v>
      </c>
      <c r="H30" s="43">
        <v>1.2</v>
      </c>
      <c r="I30" s="43">
        <v>4.5</v>
      </c>
      <c r="J30" s="43">
        <v>35</v>
      </c>
      <c r="K30" s="53" t="s">
        <v>106</v>
      </c>
      <c r="L30" s="43">
        <v>7.2</v>
      </c>
    </row>
    <row r="31" spans="1:12" ht="14.4">
      <c r="A31" s="14"/>
      <c r="B31" s="15"/>
      <c r="C31" s="11"/>
      <c r="D31" s="51" t="s">
        <v>48</v>
      </c>
      <c r="E31" s="52" t="s">
        <v>49</v>
      </c>
      <c r="F31" s="43">
        <v>30</v>
      </c>
      <c r="G31" s="54">
        <v>0.8</v>
      </c>
      <c r="H31" s="54">
        <v>1</v>
      </c>
      <c r="I31" s="43">
        <v>23.2</v>
      </c>
      <c r="J31" s="43">
        <v>105</v>
      </c>
      <c r="K31" s="53" t="s">
        <v>94</v>
      </c>
      <c r="L31" s="43">
        <v>8.67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27.42</v>
      </c>
      <c r="H32" s="19">
        <f t="shared" ref="H32" si="7">SUM(H25:H31)</f>
        <v>11.35</v>
      </c>
      <c r="I32" s="19">
        <f t="shared" ref="I32" si="8">SUM(I25:I31)</f>
        <v>95.08</v>
      </c>
      <c r="J32" s="19">
        <f t="shared" ref="J32:L32" si="9">SUM(J25:J31)</f>
        <v>45726.100000000006</v>
      </c>
      <c r="K32" s="25"/>
      <c r="L32" s="19">
        <f t="shared" si="9"/>
        <v>61.410000000000004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50</v>
      </c>
      <c r="F33" s="43">
        <v>100</v>
      </c>
      <c r="G33" s="43">
        <v>2.8</v>
      </c>
      <c r="H33" s="43">
        <v>7.2</v>
      </c>
      <c r="I33" s="43">
        <v>10.4</v>
      </c>
      <c r="J33" s="43">
        <v>117.2</v>
      </c>
      <c r="K33" s="53" t="s">
        <v>109</v>
      </c>
      <c r="L33" s="43">
        <v>9.3000000000000007</v>
      </c>
    </row>
    <row r="34" spans="1:12" ht="14.4">
      <c r="A34" s="14"/>
      <c r="B34" s="15"/>
      <c r="C34" s="11"/>
      <c r="D34" s="7" t="s">
        <v>27</v>
      </c>
      <c r="E34" s="52" t="s">
        <v>51</v>
      </c>
      <c r="F34" s="43">
        <v>200</v>
      </c>
      <c r="G34" s="43">
        <v>4.3</v>
      </c>
      <c r="H34" s="43">
        <v>3.5</v>
      </c>
      <c r="I34" s="43">
        <v>7.5</v>
      </c>
      <c r="J34" s="43">
        <v>78.3</v>
      </c>
      <c r="K34" s="53" t="s">
        <v>110</v>
      </c>
      <c r="L34" s="54">
        <v>10</v>
      </c>
    </row>
    <row r="35" spans="1:12" ht="14.4">
      <c r="A35" s="14"/>
      <c r="B35" s="15"/>
      <c r="C35" s="11"/>
      <c r="D35" s="7" t="s">
        <v>28</v>
      </c>
      <c r="E35" s="52" t="s">
        <v>52</v>
      </c>
      <c r="F35" s="43">
        <v>60</v>
      </c>
      <c r="G35" s="43">
        <v>8.6999999999999993</v>
      </c>
      <c r="H35" s="43">
        <v>8.8000000000000007</v>
      </c>
      <c r="I35" s="43">
        <v>4.9000000000000004</v>
      </c>
      <c r="J35" s="43">
        <v>133.1</v>
      </c>
      <c r="K35" s="53" t="s">
        <v>112</v>
      </c>
      <c r="L35" s="43">
        <v>12.5</v>
      </c>
    </row>
    <row r="36" spans="1:12" ht="14.4">
      <c r="A36" s="14"/>
      <c r="B36" s="15"/>
      <c r="C36" s="11"/>
      <c r="D36" s="7" t="s">
        <v>29</v>
      </c>
      <c r="E36" s="52" t="s">
        <v>53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53" t="s">
        <v>111</v>
      </c>
      <c r="L36" s="43">
        <v>9</v>
      </c>
    </row>
    <row r="37" spans="1:12" ht="14.4">
      <c r="A37" s="14"/>
      <c r="B37" s="15"/>
      <c r="C37" s="11"/>
      <c r="D37" s="7" t="s">
        <v>30</v>
      </c>
      <c r="E37" s="52" t="s">
        <v>54</v>
      </c>
      <c r="F37" s="43">
        <v>200</v>
      </c>
      <c r="G37" s="43">
        <v>4.7</v>
      </c>
      <c r="H37" s="43">
        <v>3.5</v>
      </c>
      <c r="I37" s="43">
        <v>20.9</v>
      </c>
      <c r="J37" s="43">
        <v>100.4</v>
      </c>
      <c r="K37" s="53" t="s">
        <v>113</v>
      </c>
      <c r="L37" s="43">
        <v>9.9</v>
      </c>
    </row>
    <row r="38" spans="1:12" ht="14.4">
      <c r="A38" s="14"/>
      <c r="B38" s="15"/>
      <c r="C38" s="11"/>
      <c r="D38" s="7" t="s">
        <v>31</v>
      </c>
      <c r="E38" s="52" t="s">
        <v>43</v>
      </c>
      <c r="F38" s="43">
        <v>60</v>
      </c>
      <c r="G38" s="43">
        <v>4.5999999999999996</v>
      </c>
      <c r="H38" s="43">
        <v>0.5</v>
      </c>
      <c r="I38" s="43">
        <v>28.98</v>
      </c>
      <c r="J38" s="43">
        <v>140.6</v>
      </c>
      <c r="K38" s="44" t="s">
        <v>94</v>
      </c>
      <c r="L38" s="43">
        <v>3.5</v>
      </c>
    </row>
    <row r="39" spans="1:12" ht="14.4">
      <c r="A39" s="14"/>
      <c r="B39" s="15"/>
      <c r="C39" s="11"/>
      <c r="D39" s="7" t="s">
        <v>32</v>
      </c>
      <c r="E39" s="52" t="s">
        <v>56</v>
      </c>
      <c r="F39" s="43">
        <v>30</v>
      </c>
      <c r="G39" s="43">
        <v>2</v>
      </c>
      <c r="H39" s="43">
        <v>0.4</v>
      </c>
      <c r="I39" s="43">
        <v>19.760000000000002</v>
      </c>
      <c r="J39" s="43">
        <v>51.2</v>
      </c>
      <c r="K39" s="53" t="s">
        <v>94</v>
      </c>
      <c r="L39" s="43">
        <v>2.5</v>
      </c>
    </row>
    <row r="40" spans="1:12" ht="14.4">
      <c r="A40" s="14"/>
      <c r="B40" s="15"/>
      <c r="C40" s="11"/>
      <c r="D40" s="51" t="s">
        <v>46</v>
      </c>
      <c r="E40" s="52" t="s">
        <v>57</v>
      </c>
      <c r="F40" s="43">
        <v>20</v>
      </c>
      <c r="G40" s="43">
        <v>0.7</v>
      </c>
      <c r="H40" s="43">
        <v>1.5</v>
      </c>
      <c r="I40" s="43">
        <v>2</v>
      </c>
      <c r="J40" s="43">
        <v>23.8</v>
      </c>
      <c r="K40" s="53" t="s">
        <v>58</v>
      </c>
      <c r="L40" s="43">
        <v>4.71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31.399999999999995</v>
      </c>
      <c r="H42" s="19">
        <f t="shared" ref="H42" si="11">SUM(H33:H41)</f>
        <v>30.2</v>
      </c>
      <c r="I42" s="19">
        <f t="shared" ref="I42" si="12">SUM(I33:I41)</f>
        <v>130.84</v>
      </c>
      <c r="J42" s="19">
        <f t="shared" ref="J42:L42" si="13">SUM(J33:J41)</f>
        <v>848.1</v>
      </c>
      <c r="K42" s="25"/>
      <c r="L42" s="19">
        <f t="shared" si="13"/>
        <v>61.41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1380</v>
      </c>
      <c r="G43" s="32">
        <f t="shared" ref="G43" si="14">G32+G42</f>
        <v>58.819999999999993</v>
      </c>
      <c r="H43" s="32">
        <f t="shared" ref="H43" si="15">H32+H42</f>
        <v>41.55</v>
      </c>
      <c r="I43" s="32">
        <f t="shared" ref="I43" si="16">I32+I42</f>
        <v>225.92000000000002</v>
      </c>
      <c r="J43" s="32">
        <f t="shared" ref="J43:L43" si="17">J32+J42</f>
        <v>46574.200000000004</v>
      </c>
      <c r="K43" s="32"/>
      <c r="L43" s="32">
        <f t="shared" si="17"/>
        <v>122.82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6" t="s">
        <v>114</v>
      </c>
      <c r="L44" s="40">
        <v>20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53"/>
      <c r="L45" s="43"/>
    </row>
    <row r="46" spans="1:12" ht="14.4">
      <c r="A46" s="23"/>
      <c r="B46" s="15"/>
      <c r="C46" s="11"/>
      <c r="D46" s="7" t="s">
        <v>22</v>
      </c>
      <c r="E46" s="52" t="s">
        <v>60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53" t="s">
        <v>115</v>
      </c>
      <c r="L46" s="43">
        <v>25</v>
      </c>
    </row>
    <row r="47" spans="1:12" ht="14.4">
      <c r="A47" s="23"/>
      <c r="B47" s="15"/>
      <c r="C47" s="11"/>
      <c r="D47" s="7" t="s">
        <v>23</v>
      </c>
      <c r="E47" s="52" t="s">
        <v>61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94</v>
      </c>
      <c r="L47" s="43">
        <v>3.5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51" t="s">
        <v>48</v>
      </c>
      <c r="E49" s="52" t="s">
        <v>62</v>
      </c>
      <c r="F49" s="43">
        <v>40</v>
      </c>
      <c r="G49" s="43">
        <v>3.2</v>
      </c>
      <c r="H49" s="43">
        <v>2.1</v>
      </c>
      <c r="I49" s="43">
        <v>22</v>
      </c>
      <c r="J49" s="43">
        <v>119.9</v>
      </c>
      <c r="K49" s="44" t="s">
        <v>94</v>
      </c>
      <c r="L49" s="43">
        <v>10.41</v>
      </c>
    </row>
    <row r="50" spans="1:12" ht="14.4">
      <c r="A50" s="23"/>
      <c r="B50" s="15"/>
      <c r="C50" s="11"/>
      <c r="D50" s="51" t="s">
        <v>23</v>
      </c>
      <c r="E50" s="52" t="s">
        <v>56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53" t="s">
        <v>94</v>
      </c>
      <c r="L50" s="43">
        <v>2.5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</v>
      </c>
      <c r="H51" s="19">
        <f t="shared" ref="H51" si="19">SUM(H44:H50)</f>
        <v>12.799999999999999</v>
      </c>
      <c r="I51" s="19">
        <f t="shared" ref="I51" si="20">SUM(I44:I50)</f>
        <v>101.60000000000001</v>
      </c>
      <c r="J51" s="19">
        <f t="shared" ref="J51:L51" si="21">SUM(J44:J50)</f>
        <v>589.70000000000005</v>
      </c>
      <c r="K51" s="25"/>
      <c r="L51" s="19">
        <f t="shared" si="21"/>
        <v>61.41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63</v>
      </c>
      <c r="F52" s="43">
        <v>105</v>
      </c>
      <c r="G52" s="43">
        <v>1.2</v>
      </c>
      <c r="H52" s="43">
        <v>9.4</v>
      </c>
      <c r="I52" s="43">
        <v>7</v>
      </c>
      <c r="J52" s="43">
        <v>117.5</v>
      </c>
      <c r="K52" s="53" t="s">
        <v>116</v>
      </c>
      <c r="L52" s="43">
        <v>13.55</v>
      </c>
    </row>
    <row r="53" spans="1:12" ht="14.4">
      <c r="A53" s="23"/>
      <c r="B53" s="15"/>
      <c r="C53" s="11"/>
      <c r="D53" s="7" t="s">
        <v>27</v>
      </c>
      <c r="E53" s="52" t="s">
        <v>64</v>
      </c>
      <c r="F53" s="43">
        <v>200</v>
      </c>
      <c r="G53" s="43">
        <v>4.8</v>
      </c>
      <c r="H53" s="43">
        <v>5.8</v>
      </c>
      <c r="I53" s="43">
        <v>13.6</v>
      </c>
      <c r="J53" s="43">
        <v>125.5</v>
      </c>
      <c r="K53" s="53" t="s">
        <v>117</v>
      </c>
      <c r="L53" s="43">
        <v>11.7</v>
      </c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52" t="s">
        <v>65</v>
      </c>
      <c r="F55" s="43">
        <v>200</v>
      </c>
      <c r="G55" s="43">
        <v>21</v>
      </c>
      <c r="H55" s="43">
        <v>7</v>
      </c>
      <c r="I55" s="43">
        <v>17.5</v>
      </c>
      <c r="J55" s="43">
        <v>217.3</v>
      </c>
      <c r="K55" s="53" t="s">
        <v>118</v>
      </c>
      <c r="L55" s="43">
        <v>23.75</v>
      </c>
    </row>
    <row r="56" spans="1:12" ht="14.4">
      <c r="A56" s="23"/>
      <c r="B56" s="15"/>
      <c r="C56" s="11"/>
      <c r="D56" s="7" t="s">
        <v>30</v>
      </c>
      <c r="E56" s="52" t="s">
        <v>66</v>
      </c>
      <c r="F56" s="43">
        <v>200</v>
      </c>
      <c r="G56" s="43">
        <v>0.2</v>
      </c>
      <c r="H56" s="43">
        <v>0.1</v>
      </c>
      <c r="I56" s="43">
        <v>6.6</v>
      </c>
      <c r="J56" s="43">
        <v>27.3</v>
      </c>
      <c r="K56" s="53" t="s">
        <v>119</v>
      </c>
      <c r="L56" s="43">
        <v>6.01</v>
      </c>
    </row>
    <row r="57" spans="1:12" ht="14.4">
      <c r="A57" s="23"/>
      <c r="B57" s="15"/>
      <c r="C57" s="11"/>
      <c r="D57" s="7" t="s">
        <v>31</v>
      </c>
      <c r="E57" s="52" t="s">
        <v>61</v>
      </c>
      <c r="F57" s="43">
        <v>65</v>
      </c>
      <c r="G57" s="43">
        <v>4.9000000000000004</v>
      </c>
      <c r="H57" s="43">
        <v>0.5</v>
      </c>
      <c r="I57" s="43">
        <v>32</v>
      </c>
      <c r="J57" s="43">
        <v>152.4</v>
      </c>
      <c r="K57" s="44" t="s">
        <v>94</v>
      </c>
      <c r="L57" s="43">
        <v>3.6</v>
      </c>
    </row>
    <row r="58" spans="1:12" ht="14.4">
      <c r="A58" s="23"/>
      <c r="B58" s="15"/>
      <c r="C58" s="11"/>
      <c r="D58" s="7" t="s">
        <v>32</v>
      </c>
      <c r="E58" s="52" t="s">
        <v>56</v>
      </c>
      <c r="F58" s="43">
        <v>45</v>
      </c>
      <c r="G58" s="43">
        <v>3</v>
      </c>
      <c r="H58" s="43">
        <v>0.5</v>
      </c>
      <c r="I58" s="43">
        <v>15</v>
      </c>
      <c r="J58" s="43">
        <v>76.900000000000006</v>
      </c>
      <c r="K58" s="53" t="s">
        <v>94</v>
      </c>
      <c r="L58" s="43">
        <v>2.8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35.1</v>
      </c>
      <c r="H61" s="19">
        <f t="shared" ref="H61" si="23">SUM(H52:H60)</f>
        <v>23.3</v>
      </c>
      <c r="I61" s="19">
        <f t="shared" ref="I61" si="24">SUM(I52:I60)</f>
        <v>91.7</v>
      </c>
      <c r="J61" s="19">
        <f t="shared" ref="J61:L61" si="25">SUM(J52:J60)</f>
        <v>716.9</v>
      </c>
      <c r="K61" s="25"/>
      <c r="L61" s="19">
        <f t="shared" si="25"/>
        <v>61.41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1315</v>
      </c>
      <c r="G62" s="32">
        <f t="shared" ref="G62" si="26">G51+G61</f>
        <v>51.900000000000006</v>
      </c>
      <c r="H62" s="32">
        <f t="shared" ref="H62" si="27">H51+H61</f>
        <v>36.1</v>
      </c>
      <c r="I62" s="32">
        <f t="shared" ref="I62" si="28">I51+I61</f>
        <v>193.3</v>
      </c>
      <c r="J62" s="32">
        <f t="shared" ref="J62:L62" si="29">J51+J61</f>
        <v>1306.5999999999999</v>
      </c>
      <c r="K62" s="32"/>
      <c r="L62" s="32">
        <f t="shared" si="29"/>
        <v>122.82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5" t="s">
        <v>67</v>
      </c>
      <c r="F63" s="40">
        <v>70</v>
      </c>
      <c r="G63" s="40">
        <v>11.4</v>
      </c>
      <c r="H63" s="40">
        <v>7.9</v>
      </c>
      <c r="I63" s="40">
        <v>4.4000000000000004</v>
      </c>
      <c r="J63" s="40">
        <v>134.30000000000001</v>
      </c>
      <c r="K63" s="56" t="s">
        <v>120</v>
      </c>
      <c r="L63" s="40">
        <v>20.38</v>
      </c>
    </row>
    <row r="64" spans="1:12" ht="14.4">
      <c r="A64" s="23"/>
      <c r="B64" s="15"/>
      <c r="C64" s="11"/>
      <c r="D64" s="51" t="s">
        <v>29</v>
      </c>
      <c r="E64" s="52" t="s">
        <v>68</v>
      </c>
      <c r="F64" s="43">
        <v>150</v>
      </c>
      <c r="G64" s="43">
        <v>4.5</v>
      </c>
      <c r="H64" s="43">
        <v>5.5</v>
      </c>
      <c r="I64" s="43">
        <v>26.5</v>
      </c>
      <c r="J64" s="43">
        <v>173.7</v>
      </c>
      <c r="K64" s="53" t="s">
        <v>121</v>
      </c>
      <c r="L64" s="43">
        <v>9.6999999999999993</v>
      </c>
    </row>
    <row r="65" spans="1:12" ht="14.4">
      <c r="A65" s="23"/>
      <c r="B65" s="15"/>
      <c r="C65" s="11"/>
      <c r="D65" s="7" t="s">
        <v>22</v>
      </c>
      <c r="E65" s="52" t="s">
        <v>69</v>
      </c>
      <c r="F65" s="43">
        <v>200</v>
      </c>
      <c r="G65" s="43">
        <v>1</v>
      </c>
      <c r="H65" s="43">
        <v>0.2</v>
      </c>
      <c r="I65" s="43">
        <v>20.2</v>
      </c>
      <c r="J65" s="43">
        <v>86.6</v>
      </c>
      <c r="K65" s="53" t="s">
        <v>94</v>
      </c>
      <c r="L65" s="43">
        <v>11.3</v>
      </c>
    </row>
    <row r="66" spans="1:12" ht="14.4">
      <c r="A66" s="23"/>
      <c r="B66" s="15"/>
      <c r="C66" s="11"/>
      <c r="D66" s="7" t="s">
        <v>23</v>
      </c>
      <c r="E66" s="52" t="s">
        <v>61</v>
      </c>
      <c r="F66" s="43">
        <v>45</v>
      </c>
      <c r="G66" s="43">
        <v>2.52</v>
      </c>
      <c r="H66" s="43">
        <v>0.35</v>
      </c>
      <c r="I66" s="43">
        <v>16.18</v>
      </c>
      <c r="J66" s="43">
        <v>74.3</v>
      </c>
      <c r="K66" s="44" t="s">
        <v>94</v>
      </c>
      <c r="L66" s="43">
        <v>3.5</v>
      </c>
    </row>
    <row r="67" spans="1:12" ht="14.4">
      <c r="A67" s="23"/>
      <c r="B67" s="15"/>
      <c r="C67" s="11"/>
      <c r="D67" s="7" t="s">
        <v>24</v>
      </c>
      <c r="E67" s="52" t="s">
        <v>70</v>
      </c>
      <c r="F67" s="43">
        <v>140</v>
      </c>
      <c r="G67" s="43">
        <v>0.6</v>
      </c>
      <c r="H67" s="43">
        <v>0.6</v>
      </c>
      <c r="I67" s="43">
        <v>13.7</v>
      </c>
      <c r="J67" s="43">
        <v>62.2</v>
      </c>
      <c r="K67" s="53" t="s">
        <v>94</v>
      </c>
      <c r="L67" s="43">
        <v>13.83</v>
      </c>
    </row>
    <row r="68" spans="1:12" ht="14.4">
      <c r="A68" s="23"/>
      <c r="B68" s="15"/>
      <c r="C68" s="11"/>
      <c r="D68" s="51" t="s">
        <v>23</v>
      </c>
      <c r="E68" s="52" t="s">
        <v>56</v>
      </c>
      <c r="F68" s="43">
        <v>20</v>
      </c>
      <c r="G68" s="43">
        <v>1.1200000000000001</v>
      </c>
      <c r="H68" s="43">
        <v>0.22</v>
      </c>
      <c r="I68" s="43">
        <v>9.8800000000000008</v>
      </c>
      <c r="J68" s="43">
        <v>45.98</v>
      </c>
      <c r="K68" s="53" t="s">
        <v>94</v>
      </c>
      <c r="L68" s="43">
        <v>2.7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21.14</v>
      </c>
      <c r="H70" s="19">
        <f t="shared" ref="H70" si="31">SUM(H63:H69)</f>
        <v>14.77</v>
      </c>
      <c r="I70" s="19">
        <f t="shared" ref="I70" si="32">SUM(I63:I69)</f>
        <v>90.86</v>
      </c>
      <c r="J70" s="19">
        <f t="shared" ref="J70:L70" si="33">SUM(J63:J69)</f>
        <v>577.08000000000004</v>
      </c>
      <c r="K70" s="25"/>
      <c r="L70" s="19">
        <f t="shared" si="33"/>
        <v>61.41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71</v>
      </c>
      <c r="F71" s="43">
        <v>60</v>
      </c>
      <c r="G71" s="43">
        <v>0.6</v>
      </c>
      <c r="H71" s="43">
        <v>3.1</v>
      </c>
      <c r="I71" s="43">
        <v>1.8</v>
      </c>
      <c r="J71" s="43">
        <v>37.5</v>
      </c>
      <c r="K71" s="53" t="s">
        <v>122</v>
      </c>
      <c r="L71" s="43">
        <v>8.4600000000000009</v>
      </c>
    </row>
    <row r="72" spans="1:12" ht="14.4">
      <c r="A72" s="23"/>
      <c r="B72" s="15"/>
      <c r="C72" s="11"/>
      <c r="D72" s="7" t="s">
        <v>27</v>
      </c>
      <c r="E72" s="52" t="s">
        <v>72</v>
      </c>
      <c r="F72" s="43">
        <v>200</v>
      </c>
      <c r="G72" s="43">
        <v>1.3</v>
      </c>
      <c r="H72" s="43">
        <v>3.1</v>
      </c>
      <c r="I72" s="43">
        <v>5.9</v>
      </c>
      <c r="J72" s="43">
        <v>57.1</v>
      </c>
      <c r="K72" s="53" t="s">
        <v>123</v>
      </c>
      <c r="L72" s="43">
        <v>16.559999999999999</v>
      </c>
    </row>
    <row r="73" spans="1:12" ht="14.4">
      <c r="A73" s="23"/>
      <c r="B73" s="15"/>
      <c r="C73" s="11"/>
      <c r="D73" s="7" t="s">
        <v>28</v>
      </c>
      <c r="E73" s="52" t="s">
        <v>73</v>
      </c>
      <c r="F73" s="43">
        <v>90</v>
      </c>
      <c r="G73" s="43">
        <v>12.3</v>
      </c>
      <c r="H73" s="43">
        <v>10.9</v>
      </c>
      <c r="I73" s="43">
        <v>6.1</v>
      </c>
      <c r="J73" s="43">
        <v>172</v>
      </c>
      <c r="K73" s="53" t="s">
        <v>124</v>
      </c>
      <c r="L73" s="43">
        <v>17.48</v>
      </c>
    </row>
    <row r="74" spans="1:12" ht="14.4">
      <c r="A74" s="23"/>
      <c r="B74" s="15"/>
      <c r="C74" s="11"/>
      <c r="D74" s="7" t="s">
        <v>29</v>
      </c>
      <c r="E74" s="52" t="s">
        <v>74</v>
      </c>
      <c r="F74" s="43">
        <v>200</v>
      </c>
      <c r="G74" s="43">
        <v>6</v>
      </c>
      <c r="H74" s="43">
        <v>7</v>
      </c>
      <c r="I74" s="43">
        <v>41</v>
      </c>
      <c r="J74" s="43">
        <v>250</v>
      </c>
      <c r="K74" s="53" t="s">
        <v>125</v>
      </c>
      <c r="L74" s="43">
        <v>8.5</v>
      </c>
    </row>
    <row r="75" spans="1:12" ht="14.4">
      <c r="A75" s="23"/>
      <c r="B75" s="15"/>
      <c r="C75" s="11"/>
      <c r="D75" s="7" t="s">
        <v>30</v>
      </c>
      <c r="E75" s="52" t="s">
        <v>75</v>
      </c>
      <c r="F75" s="43">
        <v>200</v>
      </c>
      <c r="G75" s="43">
        <v>0.1</v>
      </c>
      <c r="H75" s="43">
        <v>0</v>
      </c>
      <c r="I75" s="43">
        <v>14</v>
      </c>
      <c r="J75" s="43">
        <v>56.8</v>
      </c>
      <c r="K75" s="53" t="s">
        <v>126</v>
      </c>
      <c r="L75" s="43">
        <v>4.01</v>
      </c>
    </row>
    <row r="76" spans="1:12" ht="14.4">
      <c r="A76" s="23"/>
      <c r="B76" s="15"/>
      <c r="C76" s="11"/>
      <c r="D76" s="7" t="s">
        <v>31</v>
      </c>
      <c r="E76" s="52" t="s">
        <v>61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94</v>
      </c>
      <c r="L76" s="43">
        <v>3.6</v>
      </c>
    </row>
    <row r="77" spans="1:12" ht="14.4">
      <c r="A77" s="23"/>
      <c r="B77" s="15"/>
      <c r="C77" s="11"/>
      <c r="D77" s="7" t="s">
        <v>32</v>
      </c>
      <c r="E77" s="5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53" t="s">
        <v>94</v>
      </c>
      <c r="L77" s="43">
        <v>2.8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26.900000000000006</v>
      </c>
      <c r="H80" s="19">
        <f t="shared" ref="H80" si="35">SUM(H71:H79)</f>
        <v>25</v>
      </c>
      <c r="I80" s="19">
        <f t="shared" ref="I80" si="36">SUM(I71:I79)</f>
        <v>108.3</v>
      </c>
      <c r="J80" s="19">
        <f t="shared" ref="J80:L80" si="37">SUM(J71:J79)</f>
        <v>765.2</v>
      </c>
      <c r="K80" s="25"/>
      <c r="L80" s="19">
        <f t="shared" si="37"/>
        <v>61.41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1465</v>
      </c>
      <c r="G81" s="32">
        <f t="shared" ref="G81" si="38">G70+G80</f>
        <v>48.040000000000006</v>
      </c>
      <c r="H81" s="32">
        <f t="shared" ref="H81" si="39">H70+H80</f>
        <v>39.769999999999996</v>
      </c>
      <c r="I81" s="32">
        <f t="shared" ref="I81" si="40">I70+I80</f>
        <v>199.16</v>
      </c>
      <c r="J81" s="32">
        <f t="shared" ref="J81:L81" si="41">J70+J80</f>
        <v>1342.2800000000002</v>
      </c>
      <c r="K81" s="32"/>
      <c r="L81" s="32">
        <f t="shared" si="41"/>
        <v>122.82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5" t="s">
        <v>76</v>
      </c>
      <c r="F82" s="40">
        <v>180</v>
      </c>
      <c r="G82" s="40">
        <v>4.7</v>
      </c>
      <c r="H82" s="40">
        <v>4.9000000000000004</v>
      </c>
      <c r="I82" s="40">
        <v>25.8</v>
      </c>
      <c r="J82" s="40">
        <v>166.1</v>
      </c>
      <c r="K82" s="56" t="s">
        <v>127</v>
      </c>
      <c r="L82" s="40">
        <v>15.2</v>
      </c>
    </row>
    <row r="83" spans="1:12" ht="14.4">
      <c r="A83" s="23"/>
      <c r="B83" s="15"/>
      <c r="C83" s="11"/>
      <c r="D83" s="51" t="s">
        <v>78</v>
      </c>
      <c r="E83" s="52" t="s">
        <v>79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71.7</v>
      </c>
      <c r="K83" s="53" t="s">
        <v>82</v>
      </c>
      <c r="L83" s="43">
        <v>21</v>
      </c>
    </row>
    <row r="84" spans="1:12" ht="14.4">
      <c r="A84" s="23"/>
      <c r="B84" s="15"/>
      <c r="C84" s="11"/>
      <c r="D84" s="7" t="s">
        <v>22</v>
      </c>
      <c r="E84" s="52" t="s">
        <v>77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53" t="s">
        <v>128</v>
      </c>
      <c r="L84" s="43">
        <v>11.81</v>
      </c>
    </row>
    <row r="85" spans="1:12" ht="14.4">
      <c r="A85" s="23"/>
      <c r="B85" s="15"/>
      <c r="C85" s="11"/>
      <c r="D85" s="7" t="s">
        <v>23</v>
      </c>
      <c r="E85" s="52" t="s">
        <v>61</v>
      </c>
      <c r="F85" s="43">
        <v>40</v>
      </c>
      <c r="G85" s="43">
        <v>2.52</v>
      </c>
      <c r="H85" s="43">
        <v>0.35</v>
      </c>
      <c r="I85" s="43">
        <v>16.18</v>
      </c>
      <c r="J85" s="43">
        <v>93.8</v>
      </c>
      <c r="K85" s="44" t="s">
        <v>94</v>
      </c>
      <c r="L85" s="43">
        <v>2.4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51" t="s">
        <v>81</v>
      </c>
      <c r="E87" s="52" t="s">
        <v>80</v>
      </c>
      <c r="F87" s="43">
        <v>40</v>
      </c>
      <c r="G87" s="43">
        <v>4.8</v>
      </c>
      <c r="H87" s="43">
        <v>4</v>
      </c>
      <c r="I87" s="43">
        <v>0.3</v>
      </c>
      <c r="J87" s="43">
        <v>56.6</v>
      </c>
      <c r="K87" s="53" t="s">
        <v>129</v>
      </c>
      <c r="L87" s="43">
        <v>9</v>
      </c>
    </row>
    <row r="88" spans="1:12" ht="14.4">
      <c r="A88" s="23"/>
      <c r="B88" s="15"/>
      <c r="C88" s="11"/>
      <c r="D88" s="51" t="s">
        <v>23</v>
      </c>
      <c r="E88" s="52" t="s">
        <v>56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53" t="s">
        <v>94</v>
      </c>
      <c r="L88" s="43">
        <v>2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21.82</v>
      </c>
      <c r="H89" s="19">
        <f t="shared" ref="H89" si="43">SUM(H82:H88)</f>
        <v>18.25</v>
      </c>
      <c r="I89" s="19">
        <f t="shared" ref="I89" si="44">SUM(I82:I88)</f>
        <v>60.18</v>
      </c>
      <c r="J89" s="19">
        <f t="shared" ref="J89:L89" si="45">SUM(J82:J88)</f>
        <v>508.40000000000003</v>
      </c>
      <c r="K89" s="25"/>
      <c r="L89" s="19">
        <f t="shared" si="45"/>
        <v>61.410000000000004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83</v>
      </c>
      <c r="F90" s="43">
        <v>100</v>
      </c>
      <c r="G90" s="43">
        <v>0.9</v>
      </c>
      <c r="H90" s="43">
        <v>10.199999999999999</v>
      </c>
      <c r="I90" s="43">
        <v>7.1</v>
      </c>
      <c r="J90" s="43">
        <v>123.8</v>
      </c>
      <c r="K90" s="53" t="s">
        <v>130</v>
      </c>
      <c r="L90" s="43">
        <v>14.12</v>
      </c>
    </row>
    <row r="91" spans="1:12" ht="14.4">
      <c r="A91" s="23"/>
      <c r="B91" s="15"/>
      <c r="C91" s="11"/>
      <c r="D91" s="7" t="s">
        <v>27</v>
      </c>
      <c r="E91" s="52" t="s">
        <v>84</v>
      </c>
      <c r="F91" s="43">
        <v>200</v>
      </c>
      <c r="G91" s="43">
        <v>6.5</v>
      </c>
      <c r="H91" s="43">
        <v>2.8</v>
      </c>
      <c r="I91" s="43">
        <v>14.9</v>
      </c>
      <c r="J91" s="43">
        <v>110.9</v>
      </c>
      <c r="K91" s="53" t="s">
        <v>131</v>
      </c>
      <c r="L91" s="43">
        <v>10.07</v>
      </c>
    </row>
    <row r="92" spans="1:12" ht="14.4">
      <c r="A92" s="23"/>
      <c r="B92" s="15"/>
      <c r="C92" s="11"/>
      <c r="D92" s="7" t="s">
        <v>28</v>
      </c>
      <c r="E92" s="52" t="s">
        <v>85</v>
      </c>
      <c r="F92" s="43">
        <v>200</v>
      </c>
      <c r="G92" s="43">
        <v>16.8</v>
      </c>
      <c r="H92" s="43">
        <v>8.1999999999999993</v>
      </c>
      <c r="I92" s="43">
        <v>10.4</v>
      </c>
      <c r="J92" s="43">
        <v>183</v>
      </c>
      <c r="K92" s="53" t="s">
        <v>132</v>
      </c>
      <c r="L92" s="43">
        <v>23.75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52" t="s">
        <v>86</v>
      </c>
      <c r="F94" s="43">
        <v>200</v>
      </c>
      <c r="G94" s="43">
        <v>0.4</v>
      </c>
      <c r="H94" s="43">
        <v>0</v>
      </c>
      <c r="I94" s="43">
        <v>19.8</v>
      </c>
      <c r="J94" s="43">
        <v>80.8</v>
      </c>
      <c r="K94" s="53" t="s">
        <v>133</v>
      </c>
      <c r="L94" s="43">
        <v>7.7</v>
      </c>
    </row>
    <row r="95" spans="1:12" ht="14.4">
      <c r="A95" s="23"/>
      <c r="B95" s="15"/>
      <c r="C95" s="11"/>
      <c r="D95" s="7" t="s">
        <v>31</v>
      </c>
      <c r="E95" s="52" t="s">
        <v>61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94</v>
      </c>
      <c r="L95" s="43">
        <v>3.6</v>
      </c>
    </row>
    <row r="96" spans="1:12" ht="14.4">
      <c r="A96" s="23"/>
      <c r="B96" s="15"/>
      <c r="C96" s="11"/>
      <c r="D96" s="7" t="s">
        <v>32</v>
      </c>
      <c r="E96" s="52" t="s">
        <v>56</v>
      </c>
      <c r="F96" s="43">
        <v>40</v>
      </c>
      <c r="G96" s="43">
        <v>2.6</v>
      </c>
      <c r="H96" s="43">
        <v>0.5</v>
      </c>
      <c r="I96" s="43">
        <v>13.4</v>
      </c>
      <c r="J96" s="43">
        <v>68.3</v>
      </c>
      <c r="K96" s="53" t="s">
        <v>94</v>
      </c>
      <c r="L96" s="43">
        <v>2.17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31.800000000000004</v>
      </c>
      <c r="H99" s="19">
        <f t="shared" ref="H99" si="47">SUM(H90:H98)</f>
        <v>22.2</v>
      </c>
      <c r="I99" s="19">
        <f t="shared" ref="I99" si="48">SUM(I90:I98)</f>
        <v>95.100000000000009</v>
      </c>
      <c r="J99" s="19">
        <f t="shared" ref="J99:L99" si="49">SUM(J90:J98)</f>
        <v>707.4</v>
      </c>
      <c r="K99" s="25"/>
      <c r="L99" s="19">
        <f t="shared" si="49"/>
        <v>61.410000000000004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1300</v>
      </c>
      <c r="G100" s="32">
        <f t="shared" ref="G100" si="50">G89+G99</f>
        <v>53.620000000000005</v>
      </c>
      <c r="H100" s="32">
        <f t="shared" ref="H100" si="51">H89+H99</f>
        <v>40.450000000000003</v>
      </c>
      <c r="I100" s="32">
        <f t="shared" ref="I100" si="52">I89+I99</f>
        <v>155.28</v>
      </c>
      <c r="J100" s="32">
        <f t="shared" ref="J100:L100" si="53">J89+J99</f>
        <v>1215.8</v>
      </c>
      <c r="K100" s="32"/>
      <c r="L100" s="32">
        <f t="shared" si="53"/>
        <v>122.82000000000001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90</v>
      </c>
      <c r="G101" s="40">
        <v>17.2</v>
      </c>
      <c r="H101" s="40">
        <v>3.9</v>
      </c>
      <c r="I101" s="40">
        <v>12</v>
      </c>
      <c r="J101" s="40">
        <v>151.80000000000001</v>
      </c>
      <c r="K101" s="41" t="s">
        <v>135</v>
      </c>
      <c r="L101" s="40">
        <v>15</v>
      </c>
    </row>
    <row r="102" spans="1:12" ht="14.4">
      <c r="A102" s="23"/>
      <c r="B102" s="15"/>
      <c r="C102" s="11"/>
      <c r="D102" s="6" t="s">
        <v>29</v>
      </c>
      <c r="E102" s="42" t="s">
        <v>45</v>
      </c>
      <c r="F102" s="43">
        <v>150</v>
      </c>
      <c r="G102" s="43">
        <v>5.3</v>
      </c>
      <c r="H102" s="43">
        <v>4.9000000000000004</v>
      </c>
      <c r="I102" s="43">
        <v>32.799999999999997</v>
      </c>
      <c r="J102" s="43">
        <v>196.8</v>
      </c>
      <c r="K102" s="44" t="s">
        <v>104</v>
      </c>
      <c r="L102" s="43">
        <v>14.71</v>
      </c>
    </row>
    <row r="103" spans="1:12" ht="14.4">
      <c r="A103" s="23"/>
      <c r="B103" s="15"/>
      <c r="C103" s="11"/>
      <c r="D103" s="7" t="s">
        <v>22</v>
      </c>
      <c r="E103" s="42" t="s">
        <v>136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107</v>
      </c>
      <c r="L103" s="43">
        <v>6.5</v>
      </c>
    </row>
    <row r="104" spans="1:12" ht="14.4">
      <c r="A104" s="23"/>
      <c r="B104" s="15"/>
      <c r="C104" s="11"/>
      <c r="D104" s="7" t="s">
        <v>23</v>
      </c>
      <c r="E104" s="42" t="s">
        <v>61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94</v>
      </c>
      <c r="L104" s="43">
        <v>3.5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137</v>
      </c>
      <c r="F106" s="43">
        <v>30</v>
      </c>
      <c r="G106" s="43">
        <v>0.6</v>
      </c>
      <c r="H106" s="43">
        <v>0.1</v>
      </c>
      <c r="I106" s="43">
        <v>3.1</v>
      </c>
      <c r="J106" s="43">
        <v>15.7</v>
      </c>
      <c r="K106" s="44" t="s">
        <v>138</v>
      </c>
      <c r="L106" s="43">
        <v>14.5</v>
      </c>
    </row>
    <row r="107" spans="1:12" ht="14.4">
      <c r="A107" s="23"/>
      <c r="B107" s="15"/>
      <c r="C107" s="11"/>
      <c r="D107" s="6" t="s">
        <v>46</v>
      </c>
      <c r="E107" s="42" t="s">
        <v>139</v>
      </c>
      <c r="F107" s="43">
        <v>50</v>
      </c>
      <c r="G107" s="43">
        <v>1.6</v>
      </c>
      <c r="H107" s="43">
        <v>1.2</v>
      </c>
      <c r="I107" s="43">
        <v>4.5</v>
      </c>
      <c r="J107" s="43">
        <v>35.299999999999997</v>
      </c>
      <c r="K107" s="44" t="s">
        <v>140</v>
      </c>
      <c r="L107" s="43">
        <v>7.2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28.3</v>
      </c>
      <c r="H108" s="19">
        <f t="shared" si="54"/>
        <v>10.5</v>
      </c>
      <c r="I108" s="19">
        <f t="shared" si="54"/>
        <v>80.899999999999991</v>
      </c>
      <c r="J108" s="19">
        <f t="shared" si="54"/>
        <v>531.9</v>
      </c>
      <c r="K108" s="25"/>
      <c r="L108" s="19">
        <f t="shared" ref="L108" si="55">SUM(L101:L107)</f>
        <v>61.410000000000004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141</v>
      </c>
      <c r="F109" s="43">
        <v>100</v>
      </c>
      <c r="G109" s="43">
        <v>1.3</v>
      </c>
      <c r="H109" s="43">
        <v>4.5</v>
      </c>
      <c r="I109" s="43">
        <v>7.6</v>
      </c>
      <c r="J109" s="43">
        <v>76.099999999999994</v>
      </c>
      <c r="K109" s="44" t="s">
        <v>142</v>
      </c>
      <c r="L109" s="43">
        <v>13</v>
      </c>
    </row>
    <row r="110" spans="1:12" ht="14.4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43">
        <v>4.3</v>
      </c>
      <c r="H110" s="43">
        <v>3.5</v>
      </c>
      <c r="I110" s="43">
        <v>7.5</v>
      </c>
      <c r="J110" s="43">
        <v>78.3</v>
      </c>
      <c r="K110" s="44" t="s">
        <v>110</v>
      </c>
      <c r="L110" s="43">
        <v>18</v>
      </c>
    </row>
    <row r="111" spans="1:12" ht="14.4">
      <c r="A111" s="23"/>
      <c r="B111" s="15"/>
      <c r="C111" s="11"/>
      <c r="D111" s="7" t="s">
        <v>28</v>
      </c>
      <c r="E111" s="42" t="s">
        <v>143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102</v>
      </c>
      <c r="L111" s="43">
        <v>18.809999999999999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 t="s">
        <v>144</v>
      </c>
      <c r="H113" s="43">
        <v>0.1</v>
      </c>
      <c r="I113" s="43">
        <v>14.8</v>
      </c>
      <c r="J113" s="43">
        <v>60.7</v>
      </c>
      <c r="K113" s="44" t="s">
        <v>145</v>
      </c>
      <c r="L113" s="43">
        <v>5.2</v>
      </c>
    </row>
    <row r="114" spans="1:12" ht="14.4">
      <c r="A114" s="23"/>
      <c r="B114" s="15"/>
      <c r="C114" s="11"/>
      <c r="D114" s="7" t="s">
        <v>31</v>
      </c>
      <c r="E114" s="52" t="s">
        <v>61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94</v>
      </c>
      <c r="L114" s="43">
        <v>3.6</v>
      </c>
    </row>
    <row r="115" spans="1:12" ht="14.4">
      <c r="A115" s="23"/>
      <c r="B115" s="15"/>
      <c r="C115" s="11"/>
      <c r="D115" s="7" t="s">
        <v>32</v>
      </c>
      <c r="E115" s="52" t="s">
        <v>56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53" t="s">
        <v>94</v>
      </c>
      <c r="L115" s="43">
        <v>2.8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39.4</v>
      </c>
      <c r="H118" s="19">
        <f t="shared" si="56"/>
        <v>17.100000000000001</v>
      </c>
      <c r="I118" s="19">
        <f t="shared" si="56"/>
        <v>102.60000000000001</v>
      </c>
      <c r="J118" s="19">
        <f t="shared" si="56"/>
        <v>721.50000000000011</v>
      </c>
      <c r="K118" s="25"/>
      <c r="L118" s="19">
        <f t="shared" ref="L118" si="57">SUM(L109:L117)</f>
        <v>61.410000000000004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1355</v>
      </c>
      <c r="G119" s="32">
        <f t="shared" ref="G119" si="58">G108+G118</f>
        <v>67.7</v>
      </c>
      <c r="H119" s="32">
        <f t="shared" ref="H119" si="59">H108+H118</f>
        <v>27.6</v>
      </c>
      <c r="I119" s="32">
        <f t="shared" ref="I119" si="60">I108+I118</f>
        <v>183.5</v>
      </c>
      <c r="J119" s="32">
        <f t="shared" ref="J119:L119" si="61">J108+J118</f>
        <v>1253.4000000000001</v>
      </c>
      <c r="K119" s="32"/>
      <c r="L119" s="32">
        <f t="shared" si="61"/>
        <v>122.82000000000001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146</v>
      </c>
      <c r="F120" s="40">
        <v>200</v>
      </c>
      <c r="G120" s="40">
        <v>5</v>
      </c>
      <c r="H120" s="40">
        <v>5.9</v>
      </c>
      <c r="I120" s="40">
        <v>24</v>
      </c>
      <c r="J120" s="40">
        <v>168.9</v>
      </c>
      <c r="K120" s="41" t="s">
        <v>147</v>
      </c>
      <c r="L120" s="40">
        <v>20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52" t="s">
        <v>60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53" t="s">
        <v>115</v>
      </c>
      <c r="L122" s="43">
        <v>25</v>
      </c>
    </row>
    <row r="123" spans="1:12" ht="14.4">
      <c r="A123" s="14"/>
      <c r="B123" s="15"/>
      <c r="C123" s="11"/>
      <c r="D123" s="7" t="s">
        <v>23</v>
      </c>
      <c r="E123" s="42" t="s">
        <v>61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94</v>
      </c>
      <c r="L123" s="43">
        <v>3.5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23</v>
      </c>
      <c r="E125" s="52" t="s">
        <v>56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53" t="s">
        <v>94</v>
      </c>
      <c r="L125" s="43">
        <v>2.5</v>
      </c>
    </row>
    <row r="126" spans="1:12" ht="14.4">
      <c r="A126" s="14"/>
      <c r="B126" s="15"/>
      <c r="C126" s="11"/>
      <c r="D126" s="6" t="s">
        <v>48</v>
      </c>
      <c r="E126" s="42" t="s">
        <v>148</v>
      </c>
      <c r="F126" s="43">
        <v>50</v>
      </c>
      <c r="G126" s="43">
        <v>3.8</v>
      </c>
      <c r="H126" s="43">
        <v>4.9000000000000004</v>
      </c>
      <c r="I126" s="43">
        <v>37.200000000000003</v>
      </c>
      <c r="J126" s="43">
        <v>207.9</v>
      </c>
      <c r="K126" s="44" t="s">
        <v>94</v>
      </c>
      <c r="L126" s="43">
        <v>10.41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14.899999999999999</v>
      </c>
      <c r="H127" s="19">
        <f t="shared" si="62"/>
        <v>11.600000000000001</v>
      </c>
      <c r="I127" s="19">
        <f t="shared" si="62"/>
        <v>107.30000000000001</v>
      </c>
      <c r="J127" s="19">
        <f t="shared" si="62"/>
        <v>591.9</v>
      </c>
      <c r="K127" s="25"/>
      <c r="L127" s="19">
        <f t="shared" ref="L127" si="63">SUM(L120:L126)</f>
        <v>61.41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149</v>
      </c>
      <c r="F128" s="43">
        <v>60</v>
      </c>
      <c r="G128" s="43">
        <v>0.6</v>
      </c>
      <c r="H128" s="43">
        <v>3.1</v>
      </c>
      <c r="I128" s="43">
        <v>1.8</v>
      </c>
      <c r="J128" s="43" t="s">
        <v>150</v>
      </c>
      <c r="K128" s="44" t="s">
        <v>122</v>
      </c>
      <c r="L128" s="43">
        <v>7.5</v>
      </c>
    </row>
    <row r="129" spans="1:12" ht="14.4">
      <c r="A129" s="14"/>
      <c r="B129" s="15"/>
      <c r="C129" s="11"/>
      <c r="D129" s="7" t="s">
        <v>27</v>
      </c>
      <c r="E129" s="42" t="s">
        <v>151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152</v>
      </c>
      <c r="L129" s="43">
        <v>8</v>
      </c>
    </row>
    <row r="130" spans="1:12" ht="14.4">
      <c r="A130" s="14"/>
      <c r="B130" s="15"/>
      <c r="C130" s="11"/>
      <c r="D130" s="7" t="s">
        <v>28</v>
      </c>
      <c r="E130" s="42" t="s">
        <v>153</v>
      </c>
      <c r="F130" s="43">
        <v>80</v>
      </c>
      <c r="G130" s="43">
        <v>13.4</v>
      </c>
      <c r="H130" s="43">
        <v>12.7</v>
      </c>
      <c r="I130" s="43">
        <v>5.3</v>
      </c>
      <c r="J130" s="43">
        <v>189.2</v>
      </c>
      <c r="K130" s="44" t="s">
        <v>154</v>
      </c>
      <c r="L130" s="43">
        <v>24.61</v>
      </c>
    </row>
    <row r="131" spans="1:12" ht="14.4">
      <c r="A131" s="14"/>
      <c r="B131" s="15"/>
      <c r="C131" s="11"/>
      <c r="D131" s="7" t="s">
        <v>29</v>
      </c>
      <c r="E131" s="42" t="s">
        <v>155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156</v>
      </c>
      <c r="L131" s="43">
        <v>9.5</v>
      </c>
    </row>
    <row r="132" spans="1:12" ht="14.4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0.2</v>
      </c>
      <c r="H132" s="43">
        <v>0.1</v>
      </c>
      <c r="I132" s="43">
        <v>9.9</v>
      </c>
      <c r="J132" s="43">
        <v>41.6</v>
      </c>
      <c r="K132" s="44" t="s">
        <v>103</v>
      </c>
      <c r="L132" s="43">
        <v>5.5</v>
      </c>
    </row>
    <row r="133" spans="1:12" ht="14.4">
      <c r="A133" s="14"/>
      <c r="B133" s="15"/>
      <c r="C133" s="11"/>
      <c r="D133" s="7" t="s">
        <v>31</v>
      </c>
      <c r="E133" s="42" t="s">
        <v>61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94</v>
      </c>
      <c r="L133" s="43">
        <v>3.5</v>
      </c>
    </row>
    <row r="134" spans="1:12" ht="14.4">
      <c r="A134" s="14"/>
      <c r="B134" s="15"/>
      <c r="C134" s="11"/>
      <c r="D134" s="7" t="s">
        <v>32</v>
      </c>
      <c r="E134" s="52" t="s">
        <v>56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53" t="s">
        <v>94</v>
      </c>
      <c r="L134" s="43">
        <v>2.8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32.9</v>
      </c>
      <c r="H137" s="19">
        <f t="shared" si="64"/>
        <v>28.8</v>
      </c>
      <c r="I137" s="19">
        <f t="shared" si="64"/>
        <v>95.8</v>
      </c>
      <c r="J137" s="19">
        <f t="shared" si="64"/>
        <v>736.80000000000007</v>
      </c>
      <c r="K137" s="25"/>
      <c r="L137" s="19">
        <f t="shared" ref="L137" si="65">SUM(L128:L136)</f>
        <v>61.41</v>
      </c>
    </row>
    <row r="138" spans="1:12" ht="14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1285</v>
      </c>
      <c r="G138" s="32">
        <f t="shared" ref="G138" si="66">G127+G137</f>
        <v>47.8</v>
      </c>
      <c r="H138" s="32">
        <f t="shared" ref="H138" si="67">H127+H137</f>
        <v>40.400000000000006</v>
      </c>
      <c r="I138" s="32">
        <f t="shared" ref="I138" si="68">I127+I137</f>
        <v>203.10000000000002</v>
      </c>
      <c r="J138" s="32">
        <f t="shared" ref="J138:L138" si="69">J127+J137</f>
        <v>1328.7</v>
      </c>
      <c r="K138" s="32"/>
      <c r="L138" s="32">
        <f t="shared" si="69"/>
        <v>122.82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2" t="s">
        <v>73</v>
      </c>
      <c r="F139" s="43">
        <v>90</v>
      </c>
      <c r="G139" s="43">
        <v>12.3</v>
      </c>
      <c r="H139" s="43">
        <v>10.9</v>
      </c>
      <c r="I139" s="43">
        <v>6.1</v>
      </c>
      <c r="J139" s="43">
        <v>172</v>
      </c>
      <c r="K139" s="53" t="s">
        <v>124</v>
      </c>
      <c r="L139" s="43">
        <v>17.45</v>
      </c>
    </row>
    <row r="140" spans="1:12" ht="14.4">
      <c r="A140" s="23"/>
      <c r="B140" s="15"/>
      <c r="C140" s="11"/>
      <c r="D140" s="51" t="s">
        <v>78</v>
      </c>
      <c r="E140" s="52" t="s">
        <v>79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53" t="s">
        <v>82</v>
      </c>
      <c r="L140" s="43">
        <v>18</v>
      </c>
    </row>
    <row r="141" spans="1:12" ht="14.4">
      <c r="A141" s="23"/>
      <c r="B141" s="15"/>
      <c r="C141" s="11"/>
      <c r="D141" s="7" t="s">
        <v>22</v>
      </c>
      <c r="E141" s="42" t="s">
        <v>157</v>
      </c>
      <c r="F141" s="43">
        <v>200</v>
      </c>
      <c r="G141" s="43">
        <v>0.6</v>
      </c>
      <c r="H141" s="43">
        <v>0.2</v>
      </c>
      <c r="I141" s="43">
        <v>23.6</v>
      </c>
      <c r="J141" s="43">
        <v>98.6</v>
      </c>
      <c r="K141" s="44" t="s">
        <v>94</v>
      </c>
      <c r="L141" s="43">
        <v>10.06</v>
      </c>
    </row>
    <row r="142" spans="1:12" ht="15.75" customHeight="1">
      <c r="A142" s="23"/>
      <c r="B142" s="15"/>
      <c r="C142" s="11"/>
      <c r="D142" s="7" t="s">
        <v>23</v>
      </c>
      <c r="E142" s="52" t="s">
        <v>61</v>
      </c>
      <c r="F142" s="43">
        <v>40</v>
      </c>
      <c r="G142" s="43">
        <v>2.52</v>
      </c>
      <c r="H142" s="43">
        <v>0.35</v>
      </c>
      <c r="I142" s="43">
        <v>16.18</v>
      </c>
      <c r="J142" s="43">
        <v>93.8</v>
      </c>
      <c r="K142" s="44" t="s">
        <v>94</v>
      </c>
      <c r="L142" s="43">
        <v>2.4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29</v>
      </c>
      <c r="E144" s="42" t="s">
        <v>158</v>
      </c>
      <c r="F144" s="43">
        <v>150</v>
      </c>
      <c r="G144" s="43">
        <v>4.7</v>
      </c>
      <c r="H144" s="43">
        <v>6.2</v>
      </c>
      <c r="I144" s="43">
        <v>26.5</v>
      </c>
      <c r="J144" s="43">
        <v>180.7</v>
      </c>
      <c r="K144" s="44" t="s">
        <v>159</v>
      </c>
      <c r="L144" s="43">
        <v>13.5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23.62</v>
      </c>
      <c r="H146" s="19">
        <f t="shared" si="70"/>
        <v>22.05</v>
      </c>
      <c r="I146" s="19">
        <f t="shared" si="70"/>
        <v>72.38</v>
      </c>
      <c r="J146" s="19">
        <f t="shared" si="70"/>
        <v>598.79999999999995</v>
      </c>
      <c r="K146" s="25"/>
      <c r="L146" s="19">
        <f t="shared" ref="L146" si="71">SUM(L139:L145)</f>
        <v>61.410000000000004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1</v>
      </c>
      <c r="H147" s="43">
        <v>6.1</v>
      </c>
      <c r="I147" s="43">
        <v>5.8</v>
      </c>
      <c r="J147" s="43">
        <v>81.5</v>
      </c>
      <c r="K147" s="44" t="s">
        <v>160</v>
      </c>
      <c r="L147" s="43">
        <v>10</v>
      </c>
    </row>
    <row r="148" spans="1:12" ht="14.4">
      <c r="A148" s="23"/>
      <c r="B148" s="15"/>
      <c r="C148" s="11"/>
      <c r="D148" s="7" t="s">
        <v>27</v>
      </c>
      <c r="E148" s="42" t="s">
        <v>161</v>
      </c>
      <c r="F148" s="43">
        <v>200</v>
      </c>
      <c r="G148" s="43">
        <v>5.2</v>
      </c>
      <c r="H148" s="43">
        <v>2.8</v>
      </c>
      <c r="I148" s="43">
        <v>18.5</v>
      </c>
      <c r="J148" s="43">
        <v>119.6</v>
      </c>
      <c r="K148" s="44" t="s">
        <v>162</v>
      </c>
      <c r="L148" s="43">
        <v>12.5</v>
      </c>
    </row>
    <row r="149" spans="1:12" ht="14.4">
      <c r="A149" s="23"/>
      <c r="B149" s="15"/>
      <c r="C149" s="11"/>
      <c r="D149" s="7" t="s">
        <v>28</v>
      </c>
      <c r="E149" s="42" t="s">
        <v>163</v>
      </c>
      <c r="F149" s="43">
        <v>80</v>
      </c>
      <c r="G149" s="43">
        <v>11.1</v>
      </c>
      <c r="H149" s="43">
        <v>5.9</v>
      </c>
      <c r="I149" s="43">
        <v>5</v>
      </c>
      <c r="J149" s="43">
        <v>117.8</v>
      </c>
      <c r="K149" s="44" t="s">
        <v>164</v>
      </c>
      <c r="L149" s="43">
        <v>13.1</v>
      </c>
    </row>
    <row r="150" spans="1:12" ht="14.4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4.5</v>
      </c>
      <c r="H150" s="43">
        <v>5.5</v>
      </c>
      <c r="I150" s="43">
        <v>26.5</v>
      </c>
      <c r="J150" s="43">
        <v>173.7</v>
      </c>
      <c r="K150" s="53" t="s">
        <v>121</v>
      </c>
      <c r="L150" s="43">
        <v>13.4</v>
      </c>
    </row>
    <row r="151" spans="1:12" ht="14.4">
      <c r="A151" s="23"/>
      <c r="B151" s="15"/>
      <c r="C151" s="11"/>
      <c r="D151" s="7" t="s">
        <v>30</v>
      </c>
      <c r="E151" s="52" t="s">
        <v>66</v>
      </c>
      <c r="F151" s="43">
        <v>200</v>
      </c>
      <c r="G151" s="43">
        <v>0.2</v>
      </c>
      <c r="H151" s="43">
        <v>0.1</v>
      </c>
      <c r="I151" s="43">
        <v>6.6</v>
      </c>
      <c r="J151" s="43">
        <v>27.3</v>
      </c>
      <c r="K151" s="53" t="s">
        <v>119</v>
      </c>
      <c r="L151" s="43">
        <v>6.01</v>
      </c>
    </row>
    <row r="152" spans="1:12" ht="14.4">
      <c r="A152" s="23"/>
      <c r="B152" s="15"/>
      <c r="C152" s="11"/>
      <c r="D152" s="7" t="s">
        <v>31</v>
      </c>
      <c r="E152" s="52" t="s">
        <v>61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94</v>
      </c>
      <c r="L152" s="43">
        <v>3.6</v>
      </c>
    </row>
    <row r="153" spans="1:12" ht="14.4">
      <c r="A153" s="23"/>
      <c r="B153" s="15"/>
      <c r="C153" s="11"/>
      <c r="D153" s="7" t="s">
        <v>32</v>
      </c>
      <c r="E153" s="52" t="s">
        <v>56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53" t="s">
        <v>94</v>
      </c>
      <c r="L153" s="43">
        <v>2.8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28.6</v>
      </c>
      <c r="H156" s="19">
        <f t="shared" si="72"/>
        <v>21.299999999999997</v>
      </c>
      <c r="I156" s="19">
        <f t="shared" si="72"/>
        <v>101.9</v>
      </c>
      <c r="J156" s="19">
        <f t="shared" si="72"/>
        <v>711.7</v>
      </c>
      <c r="K156" s="25"/>
      <c r="L156" s="19">
        <f t="shared" ref="L156" si="73">SUM(L147:L155)</f>
        <v>61.41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52.22</v>
      </c>
      <c r="H157" s="32">
        <f t="shared" ref="H157" si="75">H146+H156</f>
        <v>43.349999999999994</v>
      </c>
      <c r="I157" s="32">
        <f t="shared" ref="I157" si="76">I146+I156</f>
        <v>174.28</v>
      </c>
      <c r="J157" s="32">
        <f t="shared" ref="J157:L157" si="77">J146+J156</f>
        <v>1310.5</v>
      </c>
      <c r="K157" s="32"/>
      <c r="L157" s="32">
        <f t="shared" si="77"/>
        <v>122.82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165</v>
      </c>
      <c r="F158" s="40">
        <v>200</v>
      </c>
      <c r="G158" s="40">
        <v>6.8</v>
      </c>
      <c r="H158" s="40">
        <v>7.4</v>
      </c>
      <c r="I158" s="40">
        <v>24.6</v>
      </c>
      <c r="J158" s="40">
        <v>192.7</v>
      </c>
      <c r="K158" s="41" t="s">
        <v>166</v>
      </c>
      <c r="L158" s="40">
        <v>20</v>
      </c>
    </row>
    <row r="159" spans="1:12" ht="14.4">
      <c r="A159" s="23"/>
      <c r="B159" s="15"/>
      <c r="C159" s="11"/>
      <c r="D159" s="6" t="s">
        <v>28</v>
      </c>
      <c r="E159" s="52" t="s">
        <v>80</v>
      </c>
      <c r="F159" s="43">
        <v>40</v>
      </c>
      <c r="G159" s="43">
        <v>4.8</v>
      </c>
      <c r="H159" s="43">
        <v>4</v>
      </c>
      <c r="I159" s="43">
        <v>0.3</v>
      </c>
      <c r="J159" s="43">
        <v>56.6</v>
      </c>
      <c r="K159" s="53" t="s">
        <v>129</v>
      </c>
      <c r="L159" s="43">
        <v>10</v>
      </c>
    </row>
    <row r="160" spans="1:12" ht="14.4">
      <c r="A160" s="23"/>
      <c r="B160" s="15"/>
      <c r="C160" s="11"/>
      <c r="D160" s="7" t="s">
        <v>22</v>
      </c>
      <c r="E160" s="42" t="s">
        <v>136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107</v>
      </c>
      <c r="L160" s="43">
        <v>9.9</v>
      </c>
    </row>
    <row r="161" spans="1:12" ht="14.4">
      <c r="A161" s="23"/>
      <c r="B161" s="15"/>
      <c r="C161" s="11"/>
      <c r="D161" s="7" t="s">
        <v>23</v>
      </c>
      <c r="E161" s="42" t="s">
        <v>61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94</v>
      </c>
      <c r="L161" s="43">
        <v>5.5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23</v>
      </c>
      <c r="E163" s="52" t="s">
        <v>56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53" t="s">
        <v>94</v>
      </c>
      <c r="L163" s="43">
        <v>2.5</v>
      </c>
    </row>
    <row r="164" spans="1:12" ht="14.4">
      <c r="A164" s="23"/>
      <c r="B164" s="15"/>
      <c r="C164" s="11"/>
      <c r="D164" s="6" t="s">
        <v>48</v>
      </c>
      <c r="E164" s="42" t="s">
        <v>167</v>
      </c>
      <c r="F164" s="43">
        <v>50</v>
      </c>
      <c r="G164" s="43">
        <v>4.0999999999999996</v>
      </c>
      <c r="H164" s="43">
        <v>2.7</v>
      </c>
      <c r="I164" s="43">
        <v>27.5</v>
      </c>
      <c r="J164" s="43">
        <v>149.9</v>
      </c>
      <c r="K164" s="44" t="s">
        <v>94</v>
      </c>
      <c r="L164" s="43">
        <v>13.51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21</v>
      </c>
      <c r="H165" s="19">
        <f t="shared" si="78"/>
        <v>14.8</v>
      </c>
      <c r="I165" s="19">
        <f t="shared" si="78"/>
        <v>89.300000000000011</v>
      </c>
      <c r="J165" s="19">
        <f t="shared" si="78"/>
        <v>574.19999999999993</v>
      </c>
      <c r="K165" s="25"/>
      <c r="L165" s="19">
        <f t="shared" ref="L165" si="79">SUM(L158:L164)</f>
        <v>61.41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63</v>
      </c>
      <c r="F166" s="43">
        <v>105</v>
      </c>
      <c r="G166" s="43">
        <v>1.2</v>
      </c>
      <c r="H166" s="43">
        <v>9.4</v>
      </c>
      <c r="I166" s="43">
        <v>7</v>
      </c>
      <c r="J166" s="43">
        <v>117.5</v>
      </c>
      <c r="K166" s="53" t="s">
        <v>116</v>
      </c>
      <c r="L166" s="43">
        <v>10.51</v>
      </c>
    </row>
    <row r="167" spans="1:12" ht="14.4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6.5</v>
      </c>
      <c r="H167" s="43">
        <v>2.8</v>
      </c>
      <c r="I167" s="43">
        <v>14.9</v>
      </c>
      <c r="J167" s="43">
        <v>110.9</v>
      </c>
      <c r="K167" s="44" t="s">
        <v>131</v>
      </c>
      <c r="L167" s="43">
        <v>10.199999999999999</v>
      </c>
    </row>
    <row r="168" spans="1:12" ht="14.4">
      <c r="A168" s="23"/>
      <c r="B168" s="15"/>
      <c r="C168" s="11"/>
      <c r="D168" s="7" t="s">
        <v>28</v>
      </c>
      <c r="E168" s="42" t="s">
        <v>168</v>
      </c>
      <c r="F168" s="43">
        <v>90</v>
      </c>
      <c r="G168" s="43">
        <v>17.2</v>
      </c>
      <c r="H168" s="43">
        <v>3.9</v>
      </c>
      <c r="I168" s="43">
        <v>12</v>
      </c>
      <c r="J168" s="43">
        <v>151.80000000000001</v>
      </c>
      <c r="K168" s="44" t="s">
        <v>105</v>
      </c>
      <c r="L168" s="43">
        <v>13.8</v>
      </c>
    </row>
    <row r="169" spans="1:12" ht="14.4">
      <c r="A169" s="23"/>
      <c r="B169" s="15"/>
      <c r="C169" s="11"/>
      <c r="D169" s="7" t="s">
        <v>29</v>
      </c>
      <c r="E169" s="42" t="s">
        <v>74</v>
      </c>
      <c r="F169" s="43">
        <v>200</v>
      </c>
      <c r="G169" s="43">
        <v>5.9</v>
      </c>
      <c r="H169" s="43">
        <v>7</v>
      </c>
      <c r="I169" s="43">
        <v>40.700000000000003</v>
      </c>
      <c r="J169" s="43">
        <v>249.5</v>
      </c>
      <c r="K169" s="44" t="s">
        <v>125</v>
      </c>
      <c r="L169" s="43">
        <v>8.9</v>
      </c>
    </row>
    <row r="170" spans="1:12" ht="14.4">
      <c r="A170" s="23"/>
      <c r="B170" s="15"/>
      <c r="C170" s="11"/>
      <c r="D170" s="7" t="s">
        <v>30</v>
      </c>
      <c r="E170" s="42" t="s">
        <v>169</v>
      </c>
      <c r="F170" s="43">
        <v>200</v>
      </c>
      <c r="G170" s="43">
        <v>3.9</v>
      </c>
      <c r="H170" s="43">
        <v>2.9</v>
      </c>
      <c r="I170" s="43">
        <v>11.2</v>
      </c>
      <c r="J170" s="43">
        <v>86</v>
      </c>
      <c r="K170" s="44" t="s">
        <v>128</v>
      </c>
      <c r="L170" s="43">
        <v>10</v>
      </c>
    </row>
    <row r="171" spans="1:12" ht="14.4">
      <c r="A171" s="23"/>
      <c r="B171" s="15"/>
      <c r="C171" s="11"/>
      <c r="D171" s="7" t="s">
        <v>31</v>
      </c>
      <c r="E171" s="42" t="s">
        <v>61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94</v>
      </c>
      <c r="L171" s="43">
        <v>5.5</v>
      </c>
    </row>
    <row r="172" spans="1:12" ht="14.4">
      <c r="A172" s="23"/>
      <c r="B172" s="15"/>
      <c r="C172" s="11"/>
      <c r="D172" s="7" t="s">
        <v>32</v>
      </c>
      <c r="E172" s="52" t="s">
        <v>56</v>
      </c>
      <c r="F172" s="43">
        <v>25</v>
      </c>
      <c r="G172" s="43">
        <v>1.7</v>
      </c>
      <c r="H172" s="43">
        <v>0.3</v>
      </c>
      <c r="I172" s="43">
        <v>8.4</v>
      </c>
      <c r="J172" s="43">
        <v>42.7</v>
      </c>
      <c r="K172" s="53" t="s">
        <v>94</v>
      </c>
      <c r="L172" s="43">
        <v>2.5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39.799999999999997</v>
      </c>
      <c r="H175" s="19">
        <f t="shared" si="80"/>
        <v>26.699999999999996</v>
      </c>
      <c r="I175" s="19">
        <f t="shared" si="80"/>
        <v>116.30000000000001</v>
      </c>
      <c r="J175" s="19">
        <f t="shared" si="80"/>
        <v>863.90000000000009</v>
      </c>
      <c r="K175" s="25"/>
      <c r="L175" s="19">
        <f t="shared" ref="L175" si="81">SUM(L166:L174)</f>
        <v>61.410000000000004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1425</v>
      </c>
      <c r="G176" s="32">
        <f t="shared" ref="G176" si="82">G165+G175</f>
        <v>60.8</v>
      </c>
      <c r="H176" s="32">
        <f t="shared" ref="H176" si="83">H165+H175</f>
        <v>41.5</v>
      </c>
      <c r="I176" s="32">
        <f t="shared" ref="I176" si="84">I165+I175</f>
        <v>205.60000000000002</v>
      </c>
      <c r="J176" s="32">
        <f t="shared" ref="J176:L176" si="85">J165+J175</f>
        <v>1438.1</v>
      </c>
      <c r="K176" s="32"/>
      <c r="L176" s="32">
        <f t="shared" si="85"/>
        <v>122.82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170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171</v>
      </c>
      <c r="L177" s="40">
        <v>30</v>
      </c>
    </row>
    <row r="178" spans="1:12" ht="14.4">
      <c r="A178" s="23"/>
      <c r="B178" s="15"/>
      <c r="C178" s="11"/>
      <c r="D178" s="6" t="s">
        <v>48</v>
      </c>
      <c r="E178" s="42" t="s">
        <v>172</v>
      </c>
      <c r="F178" s="43">
        <v>13</v>
      </c>
      <c r="G178" s="43">
        <v>0.1</v>
      </c>
      <c r="H178" s="43">
        <v>0</v>
      </c>
      <c r="I178" s="43">
        <v>9.3000000000000007</v>
      </c>
      <c r="J178" s="43">
        <v>37.6</v>
      </c>
      <c r="K178" s="44" t="s">
        <v>94</v>
      </c>
      <c r="L178" s="43">
        <v>12.5</v>
      </c>
    </row>
    <row r="179" spans="1:12" ht="14.4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93</v>
      </c>
      <c r="L179" s="43">
        <v>10.91</v>
      </c>
    </row>
    <row r="180" spans="1:12" ht="14.4">
      <c r="A180" s="23"/>
      <c r="B180" s="15"/>
      <c r="C180" s="11"/>
      <c r="D180" s="7" t="s">
        <v>23</v>
      </c>
      <c r="E180" s="42" t="s">
        <v>61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94</v>
      </c>
      <c r="L180" s="43">
        <v>5.5</v>
      </c>
    </row>
    <row r="181" spans="1:12" ht="14.4">
      <c r="A181" s="23"/>
      <c r="B181" s="15"/>
      <c r="C181" s="11"/>
      <c r="D181" s="7" t="s">
        <v>24</v>
      </c>
      <c r="E181" s="42" t="s">
        <v>70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44.8</v>
      </c>
      <c r="K181" s="44" t="s">
        <v>94</v>
      </c>
      <c r="L181" s="43" t="s">
        <v>91</v>
      </c>
    </row>
    <row r="182" spans="1:12" ht="14.4">
      <c r="A182" s="23"/>
      <c r="B182" s="15"/>
      <c r="C182" s="11"/>
      <c r="D182" s="65" t="s">
        <v>32</v>
      </c>
      <c r="E182" s="52" t="s">
        <v>56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53" t="s">
        <v>94</v>
      </c>
      <c r="L182" s="43">
        <v>2.5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36.900000000000006</v>
      </c>
      <c r="H184" s="19">
        <f t="shared" si="86"/>
        <v>12.9</v>
      </c>
      <c r="I184" s="19">
        <f t="shared" si="86"/>
        <v>79.800000000000011</v>
      </c>
      <c r="J184" s="19">
        <f t="shared" si="86"/>
        <v>582.80000000000007</v>
      </c>
      <c r="K184" s="25"/>
      <c r="L184" s="19">
        <f t="shared" ref="L184" si="87">SUM(L177:L183)</f>
        <v>61.41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100</v>
      </c>
      <c r="G185" s="43">
        <v>2.8</v>
      </c>
      <c r="H185" s="43">
        <v>7.2</v>
      </c>
      <c r="I185" s="43">
        <v>10.4</v>
      </c>
      <c r="J185" s="43">
        <v>117.2</v>
      </c>
      <c r="K185" s="44" t="s">
        <v>109</v>
      </c>
      <c r="L185" s="43">
        <v>10</v>
      </c>
    </row>
    <row r="186" spans="1:12" ht="14.4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4.3</v>
      </c>
      <c r="H186" s="43">
        <v>3.5</v>
      </c>
      <c r="I186" s="43">
        <v>7.5</v>
      </c>
      <c r="J186" s="43">
        <v>78.3</v>
      </c>
      <c r="K186" s="44" t="s">
        <v>110</v>
      </c>
      <c r="L186" s="43">
        <v>18</v>
      </c>
    </row>
    <row r="187" spans="1:12" ht="14.4">
      <c r="A187" s="23"/>
      <c r="B187" s="15"/>
      <c r="C187" s="11"/>
      <c r="D187" s="7" t="s">
        <v>28</v>
      </c>
      <c r="E187" s="52" t="s">
        <v>65</v>
      </c>
      <c r="F187" s="43">
        <v>200</v>
      </c>
      <c r="G187" s="43">
        <v>21</v>
      </c>
      <c r="H187" s="43">
        <v>7</v>
      </c>
      <c r="I187" s="43">
        <v>17.5</v>
      </c>
      <c r="J187" s="43">
        <v>217.3</v>
      </c>
      <c r="K187" s="53" t="s">
        <v>118</v>
      </c>
      <c r="L187" s="43">
        <v>19.309999999999999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52" t="s">
        <v>86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53" t="s">
        <v>133</v>
      </c>
      <c r="L189" s="43">
        <v>7.7</v>
      </c>
    </row>
    <row r="190" spans="1:12" ht="14.4">
      <c r="A190" s="23"/>
      <c r="B190" s="15"/>
      <c r="C190" s="11"/>
      <c r="D190" s="7" t="s">
        <v>31</v>
      </c>
      <c r="E190" s="52" t="s">
        <v>61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94</v>
      </c>
      <c r="L190" s="43">
        <v>3.6</v>
      </c>
    </row>
    <row r="191" spans="1:12" ht="14.4">
      <c r="A191" s="23"/>
      <c r="B191" s="15"/>
      <c r="C191" s="11"/>
      <c r="D191" s="7" t="s">
        <v>32</v>
      </c>
      <c r="E191" s="52" t="s">
        <v>56</v>
      </c>
      <c r="F191" s="43">
        <v>45</v>
      </c>
      <c r="G191" s="43">
        <v>3</v>
      </c>
      <c r="H191" s="43">
        <v>0.5</v>
      </c>
      <c r="I191" s="43">
        <v>15</v>
      </c>
      <c r="J191" s="43">
        <v>76.900000000000006</v>
      </c>
      <c r="K191" s="53" t="s">
        <v>94</v>
      </c>
      <c r="L191" s="43">
        <v>2.8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36.1</v>
      </c>
      <c r="H194" s="19">
        <f t="shared" si="88"/>
        <v>18.7</v>
      </c>
      <c r="I194" s="19">
        <f t="shared" si="88"/>
        <v>99.7</v>
      </c>
      <c r="J194" s="19">
        <f t="shared" si="88"/>
        <v>711.1</v>
      </c>
      <c r="K194" s="25"/>
      <c r="L194" s="19">
        <f t="shared" ref="L194" si="89">SUM(L185:L193)</f>
        <v>61.410000000000004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1338</v>
      </c>
      <c r="G195" s="32">
        <f t="shared" ref="G195" si="90">G184+G194</f>
        <v>73</v>
      </c>
      <c r="H195" s="32">
        <f t="shared" ref="H195" si="91">H184+H194</f>
        <v>31.6</v>
      </c>
      <c r="I195" s="32">
        <f t="shared" ref="I195" si="92">I184+I194</f>
        <v>179.5</v>
      </c>
      <c r="J195" s="32">
        <f t="shared" ref="J195:L195" si="93">J184+J194</f>
        <v>1293.9000000000001</v>
      </c>
      <c r="K195" s="32"/>
      <c r="L195" s="32">
        <f t="shared" si="93"/>
        <v>122.82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1352.8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57.640000000000008</v>
      </c>
      <c r="H196" s="34">
        <f t="shared" si="94"/>
        <v>38.372</v>
      </c>
      <c r="I196" s="34">
        <f t="shared" si="94"/>
        <v>191.14400000000001</v>
      </c>
      <c r="J196" s="34">
        <f t="shared" si="94"/>
        <v>5845.2179999999998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122.81999999999998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user01</cp:lastModifiedBy>
  <dcterms:created xsi:type="dcterms:W3CDTF">2022-05-16T14:23:56Z</dcterms:created>
  <dcterms:modified xsi:type="dcterms:W3CDTF">2023-10-16T18:32:54Z</dcterms:modified>
</cp:coreProperties>
</file>